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вчальні плани 2022\перукар, манікюр\ТУ\"/>
    </mc:Choice>
  </mc:AlternateContent>
  <bookViews>
    <workbookView xWindow="0" yWindow="0" windowWidth="20490" windowHeight="7665"/>
  </bookViews>
  <sheets>
    <sheet name="план" sheetId="1" r:id="rId1"/>
    <sheet name="графік" sheetId="2" r:id="rId2"/>
  </sheets>
  <definedNames>
    <definedName name="_xlnm.Print_Area" localSheetId="0">план!$A$2:$AK$32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2" i="1" l="1"/>
  <c r="D32" i="1"/>
  <c r="AK23" i="1"/>
  <c r="AK15" i="1"/>
  <c r="AB23" i="1"/>
  <c r="AB32" i="1"/>
  <c r="AB11" i="1"/>
  <c r="AB15" i="1"/>
  <c r="AC32" i="1"/>
  <c r="AD32" i="1"/>
  <c r="AE32" i="1"/>
  <c r="AF32" i="1"/>
  <c r="AG32" i="1"/>
  <c r="AH32" i="1"/>
  <c r="AI32" i="1"/>
  <c r="AJ32" i="1"/>
  <c r="Q32" i="1" l="1"/>
  <c r="R32" i="1"/>
  <c r="S32" i="1"/>
  <c r="T32" i="1"/>
  <c r="U32" i="1"/>
  <c r="V32" i="1"/>
  <c r="W32" i="1"/>
  <c r="X32" i="1"/>
  <c r="Y32" i="1"/>
  <c r="Z32" i="1"/>
  <c r="AA32" i="1"/>
  <c r="G32" i="1"/>
  <c r="H32" i="1"/>
  <c r="I32" i="1"/>
  <c r="J32" i="1"/>
  <c r="K32" i="1"/>
  <c r="L32" i="1"/>
  <c r="M32" i="1"/>
  <c r="N32" i="1"/>
  <c r="O32" i="1"/>
  <c r="P32" i="1"/>
  <c r="F32" i="1"/>
  <c r="D11" i="1"/>
  <c r="D23" i="1"/>
  <c r="D15" i="1"/>
</calcChain>
</file>

<file path=xl/sharedStrings.xml><?xml version="1.0" encoding="utf-8"?>
<sst xmlns="http://schemas.openxmlformats.org/spreadsheetml/2006/main" count="162" uniqueCount="103">
  <si>
    <t>План освітнього процесу</t>
  </si>
  <si>
    <t>№</t>
  </si>
  <si>
    <t>к-ть годин</t>
  </si>
  <si>
    <t>підтверджено</t>
  </si>
  <si>
    <t>Всього</t>
  </si>
  <si>
    <t>самостійні</t>
  </si>
  <si>
    <t xml:space="preserve">розподіл годин за курсами, семестрами, тижнями </t>
  </si>
  <si>
    <t>семестри</t>
  </si>
  <si>
    <t>Назви освітніх компонентів</t>
  </si>
  <si>
    <t>1.1</t>
  </si>
  <si>
    <t>Основи трудового законодавства</t>
  </si>
  <si>
    <t>1.2</t>
  </si>
  <si>
    <t>Основи галузевої економіки та підприємництва</t>
  </si>
  <si>
    <t>Загальнопрофесійний компонент</t>
  </si>
  <si>
    <t>Охорона праці</t>
  </si>
  <si>
    <t>2</t>
  </si>
  <si>
    <t>Професійно-теоретична підготовка</t>
  </si>
  <si>
    <t>2.1</t>
  </si>
  <si>
    <t>2.2</t>
  </si>
  <si>
    <t>2.3</t>
  </si>
  <si>
    <t>2.4</t>
  </si>
  <si>
    <t>2.5</t>
  </si>
  <si>
    <t>3</t>
  </si>
  <si>
    <t>Професійно-практична підготовка</t>
  </si>
  <si>
    <t>3.1</t>
  </si>
  <si>
    <t>3.2</t>
  </si>
  <si>
    <t xml:space="preserve">Фізична культура та здоров'я </t>
  </si>
  <si>
    <t>Державна кваліфікаційна атестація</t>
  </si>
  <si>
    <t xml:space="preserve">Консультації </t>
  </si>
  <si>
    <t>І семестр</t>
  </si>
  <si>
    <t>ІІ семестр</t>
  </si>
  <si>
    <t>Кількість тижнів</t>
  </si>
  <si>
    <t>Інформаційні технології</t>
  </si>
  <si>
    <t>Перукарська справа</t>
  </si>
  <si>
    <t>Матеріалознавство</t>
  </si>
  <si>
    <t>Основи санітарії та гігієни</t>
  </si>
  <si>
    <t>Спеціальне малювання</t>
  </si>
  <si>
    <t>Основи професійної етики</t>
  </si>
  <si>
    <t>Манікюрна справа</t>
  </si>
  <si>
    <t xml:space="preserve">перукар </t>
  </si>
  <si>
    <t>ЗПБ</t>
  </si>
  <si>
    <t>ПЕР.П-1</t>
  </si>
  <si>
    <t>ПЕР.П-2</t>
  </si>
  <si>
    <t>ПЕР.П-3</t>
  </si>
  <si>
    <t>ПЕР.П-4</t>
  </si>
  <si>
    <t>Виробниче навчання перукар</t>
  </si>
  <si>
    <t>Виробниче навчання манікюр</t>
  </si>
  <si>
    <t>Виробнича практика перукар</t>
  </si>
  <si>
    <t>Виробнича практика манікюр</t>
  </si>
  <si>
    <t>3.3</t>
  </si>
  <si>
    <t>3.4</t>
  </si>
  <si>
    <t>2.6</t>
  </si>
  <si>
    <t>2.7</t>
  </si>
  <si>
    <t>1.3</t>
  </si>
  <si>
    <t>4</t>
  </si>
  <si>
    <t>Предмети, що вільно обираються</t>
  </si>
  <si>
    <t>ПЕР.2.1</t>
  </si>
  <si>
    <t>ПЕР.2.2</t>
  </si>
  <si>
    <t>ПЕР.2.3</t>
  </si>
  <si>
    <t>ПЕР.2.4</t>
  </si>
  <si>
    <t>ПЕР.2.5</t>
  </si>
  <si>
    <t>перукар ІІ класу</t>
  </si>
  <si>
    <t>ІІІ семестр</t>
  </si>
  <si>
    <t>МНК.-2.1</t>
  </si>
  <si>
    <t>МНК.-2.2</t>
  </si>
  <si>
    <t>МНК.-2.3</t>
  </si>
  <si>
    <t>Манікюрник 2-го розряду (ІІ класу)</t>
  </si>
  <si>
    <t>Всього за І курс</t>
  </si>
  <si>
    <t>Всього годин за ІІ курс</t>
  </si>
  <si>
    <t>1*</t>
  </si>
  <si>
    <t>Курс</t>
  </si>
  <si>
    <t>вересень</t>
  </si>
  <si>
    <t>29.09-05.10</t>
  </si>
  <si>
    <t>жовтень</t>
  </si>
  <si>
    <t>27.10-02.11</t>
  </si>
  <si>
    <t>листопад</t>
  </si>
  <si>
    <t>грудень</t>
  </si>
  <si>
    <t>29.12-04.01</t>
  </si>
  <si>
    <t xml:space="preserve">січень </t>
  </si>
  <si>
    <t>26.01-01.02</t>
  </si>
  <si>
    <t>лютий</t>
  </si>
  <si>
    <t>23.02-01.03</t>
  </si>
  <si>
    <t>березень</t>
  </si>
  <si>
    <t>30.03-05.04</t>
  </si>
  <si>
    <t>квітень</t>
  </si>
  <si>
    <t>27.04-03.05</t>
  </si>
  <si>
    <t>травень</t>
  </si>
  <si>
    <t>червень</t>
  </si>
  <si>
    <t>29.06-05.07</t>
  </si>
  <si>
    <t>липень</t>
  </si>
  <si>
    <t>27.07-02.08</t>
  </si>
  <si>
    <t>серпень</t>
  </si>
  <si>
    <t>тижні</t>
  </si>
  <si>
    <t>І</t>
  </si>
  <si>
    <t>ТВ</t>
  </si>
  <si>
    <t>Т</t>
  </si>
  <si>
    <t>К</t>
  </si>
  <si>
    <t>П</t>
  </si>
  <si>
    <t>П ПКА</t>
  </si>
  <si>
    <t>ІІ</t>
  </si>
  <si>
    <t>П КА</t>
  </si>
  <si>
    <t>В</t>
  </si>
  <si>
    <t>П Д К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</si>
</sst>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0" fillId="2" borderId="1" xfId="0" applyFill="1" applyBorder="1"/>
    <xf numFmtId="0" fontId="0" fillId="2" borderId="0" xfId="0" applyFill="1"/>
    <xf numFmtId="49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0" fillId="3" borderId="1" xfId="0" applyFill="1" applyBorder="1" applyAlignment="1">
      <alignment horizontal="right"/>
    </xf>
    <xf numFmtId="0" fontId="1" fillId="3" borderId="1" xfId="0" applyFont="1" applyFill="1" applyBorder="1"/>
    <xf numFmtId="0" fontId="0" fillId="3" borderId="1" xfId="0" applyFill="1" applyBorder="1"/>
    <xf numFmtId="0" fontId="0" fillId="3" borderId="0" xfId="0" applyFill="1"/>
    <xf numFmtId="0" fontId="0" fillId="4" borderId="0" xfId="0" applyFill="1"/>
    <xf numFmtId="0" fontId="0" fillId="0" borderId="1" xfId="0" applyFill="1" applyBorder="1" applyAlignment="1">
      <alignment wrapText="1"/>
    </xf>
    <xf numFmtId="0" fontId="0" fillId="4" borderId="1" xfId="0" applyFill="1" applyBorder="1"/>
    <xf numFmtId="0" fontId="0" fillId="0" borderId="1" xfId="0" applyBorder="1" applyAlignment="1">
      <alignment textRotation="90"/>
    </xf>
    <xf numFmtId="0" fontId="0" fillId="0" borderId="1" xfId="0" applyBorder="1" applyAlignment="1">
      <alignment vertical="center" textRotation="90"/>
    </xf>
    <xf numFmtId="49" fontId="0" fillId="2" borderId="1" xfId="0" applyNumberFormat="1" applyFill="1" applyBorder="1" applyAlignment="1">
      <alignment horizontal="right"/>
    </xf>
    <xf numFmtId="0" fontId="0" fillId="4" borderId="0" xfId="0" applyFill="1" applyBorder="1"/>
    <xf numFmtId="0" fontId="0" fillId="4" borderId="0" xfId="0" applyFill="1" applyBorder="1" applyAlignment="1"/>
    <xf numFmtId="0" fontId="0" fillId="3" borderId="1" xfId="0" applyFill="1" applyBorder="1" applyAlignment="1">
      <alignment textRotation="90" wrapText="1"/>
    </xf>
    <xf numFmtId="0" fontId="0" fillId="3" borderId="1" xfId="0" applyFill="1" applyBorder="1" applyAlignment="1">
      <alignment vertical="center" textRotation="90" wrapText="1"/>
    </xf>
    <xf numFmtId="0" fontId="0" fillId="3" borderId="1" xfId="0" applyFill="1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textRotation="9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4" borderId="0" xfId="0" applyFill="1" applyBorder="1" applyAlignment="1">
      <alignment horizontal="center"/>
    </xf>
    <xf numFmtId="0" fontId="0" fillId="0" borderId="2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A187"/>
  <sheetViews>
    <sheetView tabSelected="1" zoomScale="70" zoomScaleNormal="70" workbookViewId="0">
      <selection activeCell="AQ21" sqref="AQ21"/>
    </sheetView>
  </sheetViews>
  <sheetFormatPr defaultRowHeight="15" x14ac:dyDescent="0.25"/>
  <cols>
    <col min="1" max="1" width="6.42578125" style="6" customWidth="1"/>
    <col min="2" max="2" width="32.7109375" bestFit="1" customWidth="1"/>
    <col min="3" max="3" width="5.7109375" customWidth="1"/>
    <col min="4" max="4" width="5.42578125" customWidth="1"/>
    <col min="5" max="5" width="4.85546875" customWidth="1"/>
    <col min="6" max="9" width="3.28515625" customWidth="1"/>
    <col min="10" max="10" width="3.85546875" customWidth="1"/>
    <col min="11" max="27" width="3.28515625" customWidth="1"/>
    <col min="28" max="28" width="5.7109375" customWidth="1"/>
    <col min="29" max="35" width="3.28515625" customWidth="1"/>
    <col min="36" max="36" width="3.42578125" bestFit="1" customWidth="1"/>
    <col min="37" max="37" width="6.7109375" customWidth="1"/>
    <col min="38" max="54" width="3.5703125" customWidth="1"/>
    <col min="55" max="55" width="5.7109375" customWidth="1"/>
    <col min="56" max="57" width="6.28515625" customWidth="1"/>
    <col min="58" max="58" width="6.140625" customWidth="1"/>
    <col min="59" max="59" width="6.42578125" customWidth="1"/>
  </cols>
  <sheetData>
    <row r="1" spans="1:469" x14ac:dyDescent="0.25">
      <c r="A1" s="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469" ht="18.75" x14ac:dyDescent="0.3">
      <c r="A2" s="33" t="s">
        <v>0</v>
      </c>
      <c r="B2" s="33"/>
      <c r="C2" s="33"/>
      <c r="D2" s="33"/>
      <c r="E2" s="33"/>
      <c r="F2" s="33"/>
      <c r="G2" s="33"/>
      <c r="H2" s="33"/>
      <c r="I2" s="2"/>
      <c r="J2" s="2"/>
      <c r="K2" s="2"/>
      <c r="L2" s="2"/>
      <c r="M2" s="2"/>
      <c r="N2" s="2"/>
      <c r="O2" s="2"/>
      <c r="P2" s="2"/>
    </row>
    <row r="3" spans="1:469" ht="15.75" customHeight="1" x14ac:dyDescent="0.25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469" ht="15" customHeight="1" x14ac:dyDescent="0.25">
      <c r="A4" s="35" t="s">
        <v>1</v>
      </c>
      <c r="B4" s="35" t="s">
        <v>8</v>
      </c>
      <c r="C4" s="34" t="s">
        <v>2</v>
      </c>
      <c r="D4" s="34"/>
      <c r="E4" s="34"/>
      <c r="F4" s="34" t="s">
        <v>6</v>
      </c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23"/>
      <c r="BD4" s="23"/>
      <c r="BE4" s="23"/>
      <c r="BF4" s="23"/>
      <c r="BG4" s="23"/>
      <c r="BH4" s="23"/>
    </row>
    <row r="5" spans="1:469" x14ac:dyDescent="0.25">
      <c r="A5" s="36"/>
      <c r="B5" s="36"/>
      <c r="C5" s="43" t="s">
        <v>3</v>
      </c>
      <c r="D5" s="43" t="s">
        <v>4</v>
      </c>
      <c r="E5" s="43" t="s">
        <v>5</v>
      </c>
      <c r="F5" s="34" t="s">
        <v>7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24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</row>
    <row r="6" spans="1:469" ht="15" customHeight="1" x14ac:dyDescent="0.25">
      <c r="A6" s="36"/>
      <c r="B6" s="36"/>
      <c r="C6" s="44"/>
      <c r="D6" s="44"/>
      <c r="E6" s="44"/>
      <c r="F6" s="34" t="s">
        <v>29</v>
      </c>
      <c r="G6" s="34"/>
      <c r="H6" s="34"/>
      <c r="I6" s="34"/>
      <c r="J6" s="34"/>
      <c r="K6" s="34"/>
      <c r="L6" s="34"/>
      <c r="M6" s="34"/>
      <c r="N6" s="34" t="s">
        <v>30</v>
      </c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 t="s">
        <v>62</v>
      </c>
      <c r="AD6" s="34"/>
      <c r="AE6" s="34"/>
      <c r="AF6" s="34"/>
      <c r="AG6" s="34"/>
      <c r="AH6" s="34"/>
      <c r="AI6" s="34"/>
      <c r="AJ6" s="34"/>
      <c r="AK6" s="34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</row>
    <row r="7" spans="1:469" ht="30" customHeight="1" x14ac:dyDescent="0.25">
      <c r="A7" s="36"/>
      <c r="B7" s="36"/>
      <c r="C7" s="44"/>
      <c r="D7" s="44"/>
      <c r="E7" s="44"/>
      <c r="F7" s="40" t="s">
        <v>39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 t="s">
        <v>61</v>
      </c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38" t="s">
        <v>66</v>
      </c>
      <c r="AD7" s="38"/>
      <c r="AE7" s="38"/>
      <c r="AF7" s="38"/>
      <c r="AG7" s="38"/>
      <c r="AH7" s="38"/>
      <c r="AI7" s="38"/>
      <c r="AJ7" s="38"/>
      <c r="AK7" s="38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23"/>
      <c r="BE7" s="23"/>
      <c r="BF7" s="23"/>
      <c r="BG7" s="23"/>
      <c r="BH7" s="23"/>
    </row>
    <row r="8" spans="1:469" x14ac:dyDescent="0.25">
      <c r="A8" s="36"/>
      <c r="B8" s="36"/>
      <c r="C8" s="44"/>
      <c r="D8" s="44"/>
      <c r="E8" s="44"/>
      <c r="F8" s="34" t="s">
        <v>31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23"/>
      <c r="BD8" s="23"/>
      <c r="BE8" s="23"/>
      <c r="BF8" s="23"/>
      <c r="BG8" s="23"/>
      <c r="BH8" s="23"/>
    </row>
    <row r="9" spans="1:469" ht="71.25" customHeight="1" x14ac:dyDescent="0.25">
      <c r="A9" s="36"/>
      <c r="B9" s="36"/>
      <c r="C9" s="44"/>
      <c r="D9" s="44"/>
      <c r="E9" s="44"/>
      <c r="F9" s="41" t="s">
        <v>40</v>
      </c>
      <c r="G9" s="41"/>
      <c r="H9" s="41"/>
      <c r="I9" s="41" t="s">
        <v>41</v>
      </c>
      <c r="J9" s="41"/>
      <c r="K9" s="41" t="s">
        <v>42</v>
      </c>
      <c r="L9" s="41"/>
      <c r="M9" s="21" t="s">
        <v>43</v>
      </c>
      <c r="N9" s="41" t="s">
        <v>44</v>
      </c>
      <c r="O9" s="41"/>
      <c r="P9" s="41"/>
      <c r="Q9" s="39" t="s">
        <v>56</v>
      </c>
      <c r="R9" s="39"/>
      <c r="S9" s="39" t="s">
        <v>57</v>
      </c>
      <c r="T9" s="39"/>
      <c r="U9" s="20" t="s">
        <v>58</v>
      </c>
      <c r="V9" s="39" t="s">
        <v>59</v>
      </c>
      <c r="W9" s="39"/>
      <c r="X9" s="39" t="s">
        <v>60</v>
      </c>
      <c r="Y9" s="39"/>
      <c r="Z9" s="39"/>
      <c r="AA9" s="39"/>
      <c r="AB9" s="25" t="s">
        <v>67</v>
      </c>
      <c r="AC9" s="34" t="s">
        <v>40</v>
      </c>
      <c r="AD9" s="34"/>
      <c r="AE9" s="20" t="s">
        <v>63</v>
      </c>
      <c r="AF9" s="20" t="s">
        <v>64</v>
      </c>
      <c r="AG9" s="39" t="s">
        <v>65</v>
      </c>
      <c r="AH9" s="39"/>
      <c r="AI9" s="39"/>
      <c r="AJ9" s="39"/>
      <c r="AK9" s="26" t="s">
        <v>68</v>
      </c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23"/>
      <c r="BD9" s="23"/>
      <c r="BE9" s="23"/>
      <c r="BF9" s="23"/>
      <c r="BG9" s="23"/>
      <c r="BH9" s="23"/>
    </row>
    <row r="10" spans="1:469" ht="17.25" customHeight="1" x14ac:dyDescent="0.25">
      <c r="A10" s="37"/>
      <c r="B10" s="37"/>
      <c r="C10" s="45"/>
      <c r="D10" s="45"/>
      <c r="E10" s="45"/>
      <c r="F10" s="1">
        <v>3</v>
      </c>
      <c r="G10" s="1">
        <v>1</v>
      </c>
      <c r="H10" s="1">
        <v>3</v>
      </c>
      <c r="I10" s="1">
        <v>2</v>
      </c>
      <c r="J10" s="1">
        <v>1</v>
      </c>
      <c r="K10" s="1">
        <v>1</v>
      </c>
      <c r="L10" s="1">
        <v>3</v>
      </c>
      <c r="M10" s="1">
        <v>3</v>
      </c>
      <c r="N10" s="1">
        <v>1</v>
      </c>
      <c r="O10" s="1">
        <v>5</v>
      </c>
      <c r="P10" s="1">
        <v>1</v>
      </c>
      <c r="Q10" s="1">
        <v>1</v>
      </c>
      <c r="R10" s="1">
        <v>1</v>
      </c>
      <c r="S10" s="1">
        <v>1</v>
      </c>
      <c r="T10" s="1">
        <v>3</v>
      </c>
      <c r="U10" s="1">
        <v>1</v>
      </c>
      <c r="V10" s="1">
        <v>1</v>
      </c>
      <c r="W10" s="1" t="s">
        <v>69</v>
      </c>
      <c r="X10" s="1" t="s">
        <v>69</v>
      </c>
      <c r="Y10" s="1">
        <v>1</v>
      </c>
      <c r="Z10" s="1">
        <v>5</v>
      </c>
      <c r="AA10" s="1">
        <v>1</v>
      </c>
      <c r="AB10" s="27"/>
      <c r="AC10" s="1">
        <v>1</v>
      </c>
      <c r="AD10" s="1">
        <v>1</v>
      </c>
      <c r="AE10" s="1">
        <v>1</v>
      </c>
      <c r="AF10" s="1">
        <v>2</v>
      </c>
      <c r="AG10" s="1">
        <v>4</v>
      </c>
      <c r="AH10" s="1">
        <v>1</v>
      </c>
      <c r="AI10" s="1">
        <v>2</v>
      </c>
      <c r="AJ10" s="1">
        <v>1</v>
      </c>
      <c r="AK10" s="26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</row>
    <row r="11" spans="1:469" s="10" customFormat="1" x14ac:dyDescent="0.25">
      <c r="A11" s="7">
        <v>1</v>
      </c>
      <c r="B11" s="8" t="s">
        <v>13</v>
      </c>
      <c r="C11" s="8"/>
      <c r="D11" s="8">
        <f>SUM(D12:D14)</f>
        <v>42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5">
        <f>SUM(AB12:AB14)</f>
        <v>42</v>
      </c>
      <c r="AC11" s="9"/>
      <c r="AD11" s="9"/>
      <c r="AE11" s="9"/>
      <c r="AF11" s="9"/>
      <c r="AG11" s="9"/>
      <c r="AH11" s="9"/>
      <c r="AI11" s="9"/>
      <c r="AJ11" s="9"/>
      <c r="AK11" s="15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</row>
    <row r="12" spans="1:469" x14ac:dyDescent="0.25">
      <c r="A12" s="4" t="s">
        <v>9</v>
      </c>
      <c r="B12" s="1" t="s">
        <v>10</v>
      </c>
      <c r="C12" s="1"/>
      <c r="D12" s="1">
        <v>14</v>
      </c>
      <c r="E12" s="1"/>
      <c r="F12" s="1">
        <v>2</v>
      </c>
      <c r="G12" s="1">
        <v>2</v>
      </c>
      <c r="H12" s="1">
        <v>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5">
        <v>14</v>
      </c>
      <c r="AC12" s="1"/>
      <c r="AD12" s="1"/>
      <c r="AE12" s="1"/>
      <c r="AF12" s="1"/>
      <c r="AG12" s="1"/>
      <c r="AH12" s="1"/>
      <c r="AI12" s="1"/>
      <c r="AJ12" s="19"/>
      <c r="AK12" s="15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</row>
    <row r="13" spans="1:469" x14ac:dyDescent="0.25">
      <c r="A13" s="4" t="s">
        <v>11</v>
      </c>
      <c r="B13" s="1" t="s">
        <v>32</v>
      </c>
      <c r="C13" s="1"/>
      <c r="D13" s="1">
        <v>14</v>
      </c>
      <c r="E13" s="1"/>
      <c r="F13" s="1">
        <v>2</v>
      </c>
      <c r="G13" s="1">
        <v>2</v>
      </c>
      <c r="H13" s="1">
        <v>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5">
        <v>14</v>
      </c>
      <c r="AC13" s="1"/>
      <c r="AD13" s="1"/>
      <c r="AE13" s="1"/>
      <c r="AF13" s="1"/>
      <c r="AG13" s="1"/>
      <c r="AH13" s="1"/>
      <c r="AI13" s="1"/>
      <c r="AJ13" s="1"/>
      <c r="AK13" s="15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</row>
    <row r="14" spans="1:469" ht="30" x14ac:dyDescent="0.25">
      <c r="A14" s="4" t="s">
        <v>53</v>
      </c>
      <c r="B14" s="3" t="s">
        <v>12</v>
      </c>
      <c r="C14" s="1"/>
      <c r="D14" s="1">
        <v>14</v>
      </c>
      <c r="E14" s="1"/>
      <c r="F14" s="1">
        <v>2</v>
      </c>
      <c r="G14" s="1">
        <v>2</v>
      </c>
      <c r="H14" s="1">
        <v>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5">
        <v>14</v>
      </c>
      <c r="AC14" s="1"/>
      <c r="AD14" s="1"/>
      <c r="AE14" s="1"/>
      <c r="AF14" s="1"/>
      <c r="AG14" s="1"/>
      <c r="AH14" s="1"/>
      <c r="AI14" s="1"/>
      <c r="AJ14" s="1"/>
      <c r="AK14" s="15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</row>
    <row r="15" spans="1:469" s="10" customFormat="1" ht="30" x14ac:dyDescent="0.25">
      <c r="A15" s="11" t="s">
        <v>15</v>
      </c>
      <c r="B15" s="12" t="s">
        <v>16</v>
      </c>
      <c r="C15" s="8"/>
      <c r="D15" s="8">
        <f>SUM(D16:D22)</f>
        <v>497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15">
        <f>SUM(AB16:AB22)</f>
        <v>383</v>
      </c>
      <c r="AC15" s="9"/>
      <c r="AD15" s="9"/>
      <c r="AE15" s="9"/>
      <c r="AF15" s="9"/>
      <c r="AG15" s="9"/>
      <c r="AH15" s="9"/>
      <c r="AI15" s="9"/>
      <c r="AJ15" s="9"/>
      <c r="AK15" s="15">
        <f>SUM(AK16:AK22)</f>
        <v>114</v>
      </c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</row>
    <row r="16" spans="1:469" x14ac:dyDescent="0.25">
      <c r="A16" s="4" t="s">
        <v>17</v>
      </c>
      <c r="B16" s="1" t="s">
        <v>33</v>
      </c>
      <c r="C16" s="9"/>
      <c r="D16" s="9">
        <v>173</v>
      </c>
      <c r="E16" s="1"/>
      <c r="F16" s="1">
        <v>14</v>
      </c>
      <c r="G16" s="1">
        <v>8</v>
      </c>
      <c r="H16" s="1">
        <v>2</v>
      </c>
      <c r="I16" s="1">
        <v>4</v>
      </c>
      <c r="J16" s="1">
        <v>1</v>
      </c>
      <c r="K16" s="1">
        <v>1</v>
      </c>
      <c r="L16" s="1">
        <v>3</v>
      </c>
      <c r="M16" s="1">
        <v>6</v>
      </c>
      <c r="N16" s="1">
        <v>7</v>
      </c>
      <c r="O16" s="1"/>
      <c r="P16" s="1"/>
      <c r="Q16" s="1">
        <v>12</v>
      </c>
      <c r="R16" s="1"/>
      <c r="S16" s="1">
        <v>3</v>
      </c>
      <c r="T16" s="1">
        <v>9</v>
      </c>
      <c r="U16" s="1">
        <v>6</v>
      </c>
      <c r="V16" s="1">
        <v>13</v>
      </c>
      <c r="W16" s="1">
        <v>12</v>
      </c>
      <c r="X16" s="1"/>
      <c r="Y16" s="1"/>
      <c r="Z16" s="1"/>
      <c r="AA16" s="1"/>
      <c r="AB16" s="15">
        <v>173</v>
      </c>
      <c r="AC16" s="1"/>
      <c r="AD16" s="1"/>
      <c r="AE16" s="1"/>
      <c r="AF16" s="1"/>
      <c r="AG16" s="1"/>
      <c r="AH16" s="1"/>
      <c r="AI16" s="1"/>
      <c r="AJ16" s="19"/>
      <c r="AK16" s="15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</row>
    <row r="17" spans="1:63" x14ac:dyDescent="0.25">
      <c r="A17" s="4" t="s">
        <v>18</v>
      </c>
      <c r="B17" s="1" t="s">
        <v>34</v>
      </c>
      <c r="C17" s="9"/>
      <c r="D17" s="9">
        <v>79</v>
      </c>
      <c r="E17" s="1"/>
      <c r="F17" s="1">
        <v>3</v>
      </c>
      <c r="G17" s="1">
        <v>3</v>
      </c>
      <c r="H17" s="1">
        <v>3</v>
      </c>
      <c r="I17" s="1">
        <v>1</v>
      </c>
      <c r="J17" s="1">
        <v>1</v>
      </c>
      <c r="K17" s="1">
        <v>2</v>
      </c>
      <c r="L17" s="1">
        <v>1</v>
      </c>
      <c r="M17" s="1">
        <v>3</v>
      </c>
      <c r="N17" s="1">
        <v>4</v>
      </c>
      <c r="O17" s="1"/>
      <c r="P17" s="1"/>
      <c r="Q17" s="1">
        <v>8</v>
      </c>
      <c r="R17" s="1"/>
      <c r="S17" s="1">
        <v>2</v>
      </c>
      <c r="T17" s="1">
        <v>2</v>
      </c>
      <c r="U17" s="1">
        <v>3</v>
      </c>
      <c r="V17" s="1">
        <v>6</v>
      </c>
      <c r="W17" s="1"/>
      <c r="X17" s="1"/>
      <c r="Y17" s="1"/>
      <c r="Z17" s="1"/>
      <c r="AA17" s="1"/>
      <c r="AB17" s="15">
        <v>67</v>
      </c>
      <c r="AC17" s="1">
        <v>6</v>
      </c>
      <c r="AD17" s="1">
        <v>6</v>
      </c>
      <c r="AE17" s="1"/>
      <c r="AF17" s="1"/>
      <c r="AG17" s="1"/>
      <c r="AH17" s="1"/>
      <c r="AI17" s="1"/>
      <c r="AJ17" s="1"/>
      <c r="AK17" s="15">
        <v>12</v>
      </c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</row>
    <row r="18" spans="1:63" x14ac:dyDescent="0.25">
      <c r="A18" s="4" t="s">
        <v>19</v>
      </c>
      <c r="B18" s="1" t="s">
        <v>35</v>
      </c>
      <c r="C18" s="9"/>
      <c r="D18" s="9">
        <v>55</v>
      </c>
      <c r="E18" s="1"/>
      <c r="F18" s="1">
        <v>3</v>
      </c>
      <c r="G18" s="1">
        <v>3</v>
      </c>
      <c r="H18" s="1">
        <v>3</v>
      </c>
      <c r="I18" s="1">
        <v>2</v>
      </c>
      <c r="J18" s="1">
        <v>2</v>
      </c>
      <c r="K18" s="1"/>
      <c r="L18" s="1"/>
      <c r="M18" s="1"/>
      <c r="N18" s="1"/>
      <c r="O18" s="1"/>
      <c r="P18" s="1"/>
      <c r="Q18" s="1">
        <v>2</v>
      </c>
      <c r="R18" s="1"/>
      <c r="S18" s="1">
        <v>4</v>
      </c>
      <c r="T18" s="1"/>
      <c r="U18" s="1">
        <v>4</v>
      </c>
      <c r="V18" s="1">
        <v>2</v>
      </c>
      <c r="W18" s="1"/>
      <c r="X18" s="1"/>
      <c r="Y18" s="1"/>
      <c r="Z18" s="1"/>
      <c r="AA18" s="1"/>
      <c r="AB18" s="15">
        <v>39</v>
      </c>
      <c r="AC18" s="1">
        <v>8</v>
      </c>
      <c r="AD18" s="1">
        <v>8</v>
      </c>
      <c r="AE18" s="1"/>
      <c r="AF18" s="1"/>
      <c r="AG18" s="1"/>
      <c r="AH18" s="1"/>
      <c r="AI18" s="1"/>
      <c r="AJ18" s="1"/>
      <c r="AK18" s="15">
        <v>16</v>
      </c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</row>
    <row r="19" spans="1:63" x14ac:dyDescent="0.25">
      <c r="A19" s="4" t="s">
        <v>20</v>
      </c>
      <c r="B19" s="1" t="s">
        <v>36</v>
      </c>
      <c r="C19" s="9"/>
      <c r="D19" s="9">
        <v>72</v>
      </c>
      <c r="E19" s="1"/>
      <c r="F19" s="1">
        <v>3</v>
      </c>
      <c r="G19" s="1">
        <v>3</v>
      </c>
      <c r="H19" s="1">
        <v>3</v>
      </c>
      <c r="I19" s="1">
        <v>2</v>
      </c>
      <c r="J19" s="1">
        <v>2</v>
      </c>
      <c r="K19" s="1">
        <v>2</v>
      </c>
      <c r="L19" s="1">
        <v>1</v>
      </c>
      <c r="M19" s="1"/>
      <c r="N19" s="1"/>
      <c r="O19" s="1"/>
      <c r="P19" s="1"/>
      <c r="Q19" s="1">
        <v>5</v>
      </c>
      <c r="R19" s="1">
        <v>3</v>
      </c>
      <c r="S19" s="1">
        <v>6</v>
      </c>
      <c r="T19" s="1">
        <v>4</v>
      </c>
      <c r="U19" s="1">
        <v>2</v>
      </c>
      <c r="V19" s="1"/>
      <c r="W19" s="1"/>
      <c r="X19" s="1"/>
      <c r="Y19" s="1"/>
      <c r="Z19" s="1"/>
      <c r="AA19" s="1"/>
      <c r="AB19" s="15">
        <v>60</v>
      </c>
      <c r="AC19" s="1">
        <v>6</v>
      </c>
      <c r="AD19" s="1">
        <v>6</v>
      </c>
      <c r="AE19" s="1"/>
      <c r="AF19" s="1"/>
      <c r="AG19" s="1"/>
      <c r="AH19" s="1"/>
      <c r="AI19" s="1"/>
      <c r="AJ19" s="1"/>
      <c r="AK19" s="15">
        <v>12</v>
      </c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</row>
    <row r="20" spans="1:63" x14ac:dyDescent="0.25">
      <c r="A20" s="4" t="s">
        <v>21</v>
      </c>
      <c r="B20" s="1" t="s">
        <v>14</v>
      </c>
      <c r="C20" s="9"/>
      <c r="D20" s="9">
        <v>30</v>
      </c>
      <c r="E20" s="1"/>
      <c r="F20" s="1">
        <v>2</v>
      </c>
      <c r="G20" s="1">
        <v>2</v>
      </c>
      <c r="H20" s="1">
        <v>2</v>
      </c>
      <c r="I20" s="1"/>
      <c r="J20" s="1">
        <v>3</v>
      </c>
      <c r="K20" s="1">
        <v>2</v>
      </c>
      <c r="L20" s="1">
        <v>1</v>
      </c>
      <c r="M20" s="1">
        <v>2</v>
      </c>
      <c r="N20" s="1">
        <v>2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5">
        <v>30</v>
      </c>
      <c r="AC20" s="1"/>
      <c r="AD20" s="1"/>
      <c r="AE20" s="1"/>
      <c r="AF20" s="1"/>
      <c r="AG20" s="1"/>
      <c r="AH20" s="1"/>
      <c r="AI20" s="1"/>
      <c r="AJ20" s="1"/>
      <c r="AK20" s="15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</row>
    <row r="21" spans="1:63" x14ac:dyDescent="0.25">
      <c r="A21" s="4" t="s">
        <v>51</v>
      </c>
      <c r="B21" s="18" t="s">
        <v>37</v>
      </c>
      <c r="C21" s="9"/>
      <c r="D21" s="9">
        <v>14</v>
      </c>
      <c r="E21" s="1"/>
      <c r="F21" s="1">
        <v>2</v>
      </c>
      <c r="G21" s="1">
        <v>2</v>
      </c>
      <c r="H21" s="1">
        <v>2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5">
        <v>14</v>
      </c>
      <c r="AC21" s="1"/>
      <c r="AD21" s="1"/>
      <c r="AE21" s="1"/>
      <c r="AF21" s="1"/>
      <c r="AG21" s="1"/>
      <c r="AH21" s="1"/>
      <c r="AI21" s="1"/>
      <c r="AJ21" s="1"/>
      <c r="AK21" s="15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</row>
    <row r="22" spans="1:63" x14ac:dyDescent="0.25">
      <c r="A22" s="4" t="s">
        <v>52</v>
      </c>
      <c r="B22" s="1" t="s">
        <v>38</v>
      </c>
      <c r="C22" s="9"/>
      <c r="D22" s="9">
        <v>74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5"/>
      <c r="AC22" s="1">
        <v>13</v>
      </c>
      <c r="AD22" s="1">
        <v>1</v>
      </c>
      <c r="AE22" s="1">
        <v>8</v>
      </c>
      <c r="AF22" s="1">
        <v>8</v>
      </c>
      <c r="AG22" s="1">
        <v>6</v>
      </c>
      <c r="AH22" s="1">
        <v>12</v>
      </c>
      <c r="AI22" s="1"/>
      <c r="AJ22" s="1"/>
      <c r="AK22" s="15">
        <v>74</v>
      </c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</row>
    <row r="23" spans="1:63" s="10" customFormat="1" x14ac:dyDescent="0.25">
      <c r="A23" s="11" t="s">
        <v>22</v>
      </c>
      <c r="B23" s="8" t="s">
        <v>23</v>
      </c>
      <c r="C23" s="8"/>
      <c r="D23" s="8">
        <f>SUM(D24:D27)</f>
        <v>1161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15">
        <f>AB24+AB26</f>
        <v>856</v>
      </c>
      <c r="AC23" s="9"/>
      <c r="AD23" s="9"/>
      <c r="AE23" s="9"/>
      <c r="AF23" s="9"/>
      <c r="AG23" s="9"/>
      <c r="AH23" s="9"/>
      <c r="AI23" s="9"/>
      <c r="AJ23" s="9"/>
      <c r="AK23" s="15">
        <f>SUM(AK24:AK27)</f>
        <v>305</v>
      </c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</row>
    <row r="24" spans="1:63" x14ac:dyDescent="0.25">
      <c r="A24" s="4" t="s">
        <v>24</v>
      </c>
      <c r="B24" s="1" t="s">
        <v>45</v>
      </c>
      <c r="C24" s="1"/>
      <c r="D24" s="1">
        <v>450</v>
      </c>
      <c r="E24" s="1"/>
      <c r="F24" s="1"/>
      <c r="G24" s="1">
        <v>6</v>
      </c>
      <c r="H24" s="1">
        <v>12</v>
      </c>
      <c r="I24" s="1">
        <v>18</v>
      </c>
      <c r="J24" s="1">
        <v>18</v>
      </c>
      <c r="K24" s="1">
        <v>18</v>
      </c>
      <c r="L24" s="1">
        <v>24</v>
      </c>
      <c r="M24" s="1">
        <v>18</v>
      </c>
      <c r="N24" s="1">
        <v>18</v>
      </c>
      <c r="O24" s="1"/>
      <c r="P24" s="1"/>
      <c r="Q24" s="1">
        <v>6</v>
      </c>
      <c r="R24" s="1">
        <v>30</v>
      </c>
      <c r="S24" s="1">
        <v>18</v>
      </c>
      <c r="T24" s="1">
        <v>18</v>
      </c>
      <c r="U24" s="1">
        <v>18</v>
      </c>
      <c r="V24" s="1">
        <v>12</v>
      </c>
      <c r="W24" s="1"/>
      <c r="X24" s="1">
        <v>24</v>
      </c>
      <c r="Y24" s="1">
        <v>30</v>
      </c>
      <c r="Z24" s="1"/>
      <c r="AA24" s="1"/>
      <c r="AB24" s="15">
        <v>450</v>
      </c>
      <c r="AC24" s="1"/>
      <c r="AD24" s="1"/>
      <c r="AE24" s="1"/>
      <c r="AF24" s="1"/>
      <c r="AG24" s="1"/>
      <c r="AH24" s="1"/>
      <c r="AI24" s="1"/>
      <c r="AJ24" s="19"/>
      <c r="AK24" s="15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</row>
    <row r="25" spans="1:63" x14ac:dyDescent="0.25">
      <c r="A25" s="4" t="s">
        <v>25</v>
      </c>
      <c r="B25" s="1" t="s">
        <v>46</v>
      </c>
      <c r="C25" s="1"/>
      <c r="D25" s="1">
        <v>192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5"/>
      <c r="AC25" s="1"/>
      <c r="AD25" s="1">
        <v>12</v>
      </c>
      <c r="AE25" s="1">
        <v>24</v>
      </c>
      <c r="AF25" s="1">
        <v>24</v>
      </c>
      <c r="AG25" s="1">
        <v>24</v>
      </c>
      <c r="AH25" s="1">
        <v>12</v>
      </c>
      <c r="AI25" s="1"/>
      <c r="AJ25" s="1"/>
      <c r="AK25" s="15">
        <v>192</v>
      </c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</row>
    <row r="26" spans="1:63" x14ac:dyDescent="0.25">
      <c r="A26" s="4" t="s">
        <v>49</v>
      </c>
      <c r="B26" s="1" t="s">
        <v>47</v>
      </c>
      <c r="C26" s="1"/>
      <c r="D26" s="1">
        <v>406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>
        <v>35</v>
      </c>
      <c r="P26" s="1">
        <v>28</v>
      </c>
      <c r="Q26" s="1"/>
      <c r="R26" s="1"/>
      <c r="S26" s="1"/>
      <c r="T26" s="1"/>
      <c r="U26" s="1"/>
      <c r="V26" s="1"/>
      <c r="W26" s="1"/>
      <c r="X26" s="1"/>
      <c r="Y26" s="1"/>
      <c r="Z26" s="1">
        <v>35</v>
      </c>
      <c r="AA26" s="1">
        <v>28</v>
      </c>
      <c r="AB26" s="15">
        <v>406</v>
      </c>
      <c r="AC26" s="1"/>
      <c r="AD26" s="1"/>
      <c r="AE26" s="1"/>
      <c r="AF26" s="1"/>
      <c r="AG26" s="1"/>
      <c r="AH26" s="1"/>
      <c r="AI26" s="1"/>
      <c r="AJ26" s="1"/>
      <c r="AK26" s="15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</row>
    <row r="27" spans="1:63" x14ac:dyDescent="0.25">
      <c r="A27" s="4" t="s">
        <v>50</v>
      </c>
      <c r="B27" s="1" t="s">
        <v>48</v>
      </c>
      <c r="C27" s="1"/>
      <c r="D27" s="1">
        <v>113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5"/>
      <c r="AC27" s="1"/>
      <c r="AD27" s="1"/>
      <c r="AE27" s="1"/>
      <c r="AF27" s="1"/>
      <c r="AG27" s="1"/>
      <c r="AH27" s="1">
        <v>12</v>
      </c>
      <c r="AI27" s="1">
        <v>36</v>
      </c>
      <c r="AJ27" s="1">
        <v>29</v>
      </c>
      <c r="AK27" s="15">
        <v>113</v>
      </c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</row>
    <row r="28" spans="1:63" ht="17.25" customHeight="1" x14ac:dyDescent="0.25">
      <c r="A28" s="22" t="s">
        <v>54</v>
      </c>
      <c r="B28" s="12" t="s">
        <v>55</v>
      </c>
      <c r="C28" s="9"/>
      <c r="D28" s="9">
        <v>45</v>
      </c>
      <c r="E28" s="9"/>
      <c r="F28" s="9"/>
      <c r="G28" s="9"/>
      <c r="H28" s="9"/>
      <c r="I28" s="9">
        <v>6</v>
      </c>
      <c r="J28" s="9">
        <v>6</v>
      </c>
      <c r="K28" s="9">
        <v>6</v>
      </c>
      <c r="L28" s="9">
        <v>3</v>
      </c>
      <c r="M28" s="9">
        <v>4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15">
        <v>45</v>
      </c>
      <c r="AC28" s="9"/>
      <c r="AD28" s="9"/>
      <c r="AE28" s="9"/>
      <c r="AF28" s="9"/>
      <c r="AG28" s="9"/>
      <c r="AH28" s="9"/>
      <c r="AI28" s="9"/>
      <c r="AJ28" s="9"/>
      <c r="AK28" s="15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</row>
    <row r="29" spans="1:63" s="10" customFormat="1" x14ac:dyDescent="0.25">
      <c r="A29" s="7">
        <v>5</v>
      </c>
      <c r="B29" s="8" t="s">
        <v>26</v>
      </c>
      <c r="C29" s="8"/>
      <c r="D29" s="8">
        <v>94</v>
      </c>
      <c r="E29" s="9"/>
      <c r="F29" s="9">
        <v>3</v>
      </c>
      <c r="G29" s="9">
        <v>3</v>
      </c>
      <c r="H29" s="9">
        <v>3</v>
      </c>
      <c r="I29" s="9">
        <v>3</v>
      </c>
      <c r="J29" s="9">
        <v>3</v>
      </c>
      <c r="K29" s="9">
        <v>3</v>
      </c>
      <c r="L29" s="9">
        <v>3</v>
      </c>
      <c r="M29" s="9">
        <v>3</v>
      </c>
      <c r="N29" s="9">
        <v>3</v>
      </c>
      <c r="O29" s="9"/>
      <c r="P29" s="9"/>
      <c r="Q29" s="9">
        <v>3</v>
      </c>
      <c r="R29" s="9"/>
      <c r="S29" s="9">
        <v>2</v>
      </c>
      <c r="T29" s="9">
        <v>2</v>
      </c>
      <c r="U29" s="9">
        <v>2</v>
      </c>
      <c r="V29" s="9">
        <v>3</v>
      </c>
      <c r="W29" s="9"/>
      <c r="X29" s="9"/>
      <c r="Y29" s="9"/>
      <c r="Z29" s="9"/>
      <c r="AA29" s="9"/>
      <c r="AB29" s="15">
        <v>70</v>
      </c>
      <c r="AC29" s="9">
        <v>3</v>
      </c>
      <c r="AD29" s="9">
        <v>3</v>
      </c>
      <c r="AE29" s="9">
        <v>2</v>
      </c>
      <c r="AF29" s="9">
        <v>2</v>
      </c>
      <c r="AG29" s="9">
        <v>3</v>
      </c>
      <c r="AH29" s="9"/>
      <c r="AI29" s="9"/>
      <c r="AJ29" s="9"/>
      <c r="AK29" s="15">
        <v>24</v>
      </c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17"/>
      <c r="BJ29" s="17"/>
      <c r="BK29" s="17"/>
    </row>
    <row r="30" spans="1:63" s="10" customFormat="1" ht="30" x14ac:dyDescent="0.25">
      <c r="A30" s="7">
        <v>6</v>
      </c>
      <c r="B30" s="12" t="s">
        <v>27</v>
      </c>
      <c r="C30" s="8"/>
      <c r="D30" s="8">
        <v>21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>
        <v>7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>
        <v>7</v>
      </c>
      <c r="AB30" s="15">
        <v>14</v>
      </c>
      <c r="AC30" s="9"/>
      <c r="AD30" s="9"/>
      <c r="AE30" s="9"/>
      <c r="AF30" s="9"/>
      <c r="AG30" s="9"/>
      <c r="AH30" s="9"/>
      <c r="AI30" s="9"/>
      <c r="AJ30" s="9">
        <v>7</v>
      </c>
      <c r="AK30" s="15">
        <v>7</v>
      </c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17"/>
      <c r="BJ30" s="17"/>
      <c r="BK30" s="17"/>
    </row>
    <row r="31" spans="1:63" s="10" customFormat="1" x14ac:dyDescent="0.25">
      <c r="A31" s="7">
        <v>7</v>
      </c>
      <c r="B31" s="8" t="s">
        <v>28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15"/>
      <c r="AC31" s="9"/>
      <c r="AD31" s="9"/>
      <c r="AE31" s="9"/>
      <c r="AF31" s="9"/>
      <c r="AG31" s="9"/>
      <c r="AH31" s="9"/>
      <c r="AI31" s="9"/>
      <c r="AJ31" s="9"/>
      <c r="AK31" s="15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17"/>
      <c r="BJ31" s="17"/>
      <c r="BK31" s="17"/>
    </row>
    <row r="32" spans="1:63" s="16" customFormat="1" x14ac:dyDescent="0.25">
      <c r="A32" s="13"/>
      <c r="B32" s="14" t="s">
        <v>4</v>
      </c>
      <c r="C32" s="15"/>
      <c r="D32" s="15">
        <f>D11+D15+D23+D28+D29+D30</f>
        <v>1860</v>
      </c>
      <c r="E32" s="15"/>
      <c r="F32" s="15">
        <f>SUM(F11:F31)</f>
        <v>36</v>
      </c>
      <c r="G32" s="15">
        <f t="shared" ref="G32:P32" si="0">SUM(G11:G31)</f>
        <v>36</v>
      </c>
      <c r="H32" s="15">
        <f t="shared" si="0"/>
        <v>36</v>
      </c>
      <c r="I32" s="15">
        <f t="shared" si="0"/>
        <v>36</v>
      </c>
      <c r="J32" s="15">
        <f t="shared" si="0"/>
        <v>36</v>
      </c>
      <c r="K32" s="15">
        <f t="shared" si="0"/>
        <v>34</v>
      </c>
      <c r="L32" s="15">
        <f t="shared" si="0"/>
        <v>36</v>
      </c>
      <c r="M32" s="15">
        <f t="shared" si="0"/>
        <v>36</v>
      </c>
      <c r="N32" s="15">
        <f t="shared" si="0"/>
        <v>34</v>
      </c>
      <c r="O32" s="15">
        <f t="shared" si="0"/>
        <v>35</v>
      </c>
      <c r="P32" s="15">
        <f t="shared" si="0"/>
        <v>35</v>
      </c>
      <c r="Q32" s="15">
        <f t="shared" ref="Q32" si="1">SUM(Q11:Q31)</f>
        <v>36</v>
      </c>
      <c r="R32" s="15">
        <f t="shared" ref="R32" si="2">SUM(R11:R31)</f>
        <v>33</v>
      </c>
      <c r="S32" s="15">
        <f t="shared" ref="S32" si="3">SUM(S11:S31)</f>
        <v>35</v>
      </c>
      <c r="T32" s="15">
        <f t="shared" ref="T32" si="4">SUM(T11:T31)</f>
        <v>35</v>
      </c>
      <c r="U32" s="15">
        <f t="shared" ref="U32" si="5">SUM(U11:U31)</f>
        <v>35</v>
      </c>
      <c r="V32" s="15">
        <f t="shared" ref="V32" si="6">SUM(V11:V31)</f>
        <v>36</v>
      </c>
      <c r="W32" s="15">
        <f t="shared" ref="W32" si="7">SUM(W11:W31)</f>
        <v>12</v>
      </c>
      <c r="X32" s="15">
        <f t="shared" ref="X32" si="8">SUM(X11:X31)</f>
        <v>24</v>
      </c>
      <c r="Y32" s="15">
        <f t="shared" ref="Y32" si="9">SUM(Y11:Y31)</f>
        <v>30</v>
      </c>
      <c r="Z32" s="15">
        <f t="shared" ref="Z32" si="10">SUM(Z11:Z31)</f>
        <v>35</v>
      </c>
      <c r="AA32" s="15">
        <f t="shared" ref="AA32" si="11">SUM(AA11:AA31)</f>
        <v>35</v>
      </c>
      <c r="AB32" s="15">
        <f>AB11+AB15+AB23+AB28+AB29+AB30</f>
        <v>1410</v>
      </c>
      <c r="AC32" s="15">
        <f t="shared" ref="AC32" si="12">SUM(AC11:AC31)</f>
        <v>36</v>
      </c>
      <c r="AD32" s="15">
        <f t="shared" ref="AD32" si="13">SUM(AD11:AD31)</f>
        <v>36</v>
      </c>
      <c r="AE32" s="15">
        <f t="shared" ref="AE32" si="14">SUM(AE11:AE31)</f>
        <v>34</v>
      </c>
      <c r="AF32" s="15">
        <f t="shared" ref="AF32" si="15">SUM(AF11:AF31)</f>
        <v>34</v>
      </c>
      <c r="AG32" s="15">
        <f t="shared" ref="AG32" si="16">SUM(AG11:AG31)</f>
        <v>33</v>
      </c>
      <c r="AH32" s="15">
        <f t="shared" ref="AH32" si="17">SUM(AH11:AH31)</f>
        <v>36</v>
      </c>
      <c r="AI32" s="15">
        <f t="shared" ref="AI32" si="18">SUM(AI11:AI31)</f>
        <v>36</v>
      </c>
      <c r="AJ32" s="15">
        <f t="shared" ref="AJ32" si="19">SUM(AJ11:AJ31)</f>
        <v>36</v>
      </c>
      <c r="AK32" s="15">
        <f>AK15+AK23+AK29+AK30</f>
        <v>450</v>
      </c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17"/>
      <c r="BJ32" s="17"/>
      <c r="BK32" s="17"/>
    </row>
    <row r="33" spans="1:16" x14ac:dyDescent="0.2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</sheetData>
  <mergeCells count="30">
    <mergeCell ref="AL4:BB4"/>
    <mergeCell ref="AL9:BB9"/>
    <mergeCell ref="AL8:BB8"/>
    <mergeCell ref="AL7:BC7"/>
    <mergeCell ref="B4:B10"/>
    <mergeCell ref="C5:C10"/>
    <mergeCell ref="D5:D10"/>
    <mergeCell ref="E5:E10"/>
    <mergeCell ref="Q9:R9"/>
    <mergeCell ref="F7:P7"/>
    <mergeCell ref="AC6:AK6"/>
    <mergeCell ref="I9:J9"/>
    <mergeCell ref="K9:L9"/>
    <mergeCell ref="N9:P9"/>
    <mergeCell ref="A2:H2"/>
    <mergeCell ref="C4:E4"/>
    <mergeCell ref="A4:A10"/>
    <mergeCell ref="F5:AK5"/>
    <mergeCell ref="F4:AK4"/>
    <mergeCell ref="AC7:AK7"/>
    <mergeCell ref="F8:AK8"/>
    <mergeCell ref="AC9:AD9"/>
    <mergeCell ref="AG9:AJ9"/>
    <mergeCell ref="S9:T9"/>
    <mergeCell ref="V9:W9"/>
    <mergeCell ref="X9:AA9"/>
    <mergeCell ref="F6:M6"/>
    <mergeCell ref="N6:AB6"/>
    <mergeCell ref="Q7:AB7"/>
    <mergeCell ref="F9:H9"/>
  </mergeCells>
  <pageMargins left="0.23622047244094491" right="0.23622047244094491" top="0.35433070866141736" bottom="0.35433070866141736" header="0.31496062992125984" footer="0.31496062992125984"/>
  <pageSetup paperSize="8" scale="11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"/>
  <sheetViews>
    <sheetView workbookViewId="0">
      <selection sqref="A1:BA6"/>
    </sheetView>
  </sheetViews>
  <sheetFormatPr defaultRowHeight="15" x14ac:dyDescent="0.25"/>
  <cols>
    <col min="1" max="1" width="6" customWidth="1"/>
    <col min="2" max="43" width="3.5703125" customWidth="1"/>
    <col min="44" max="44" width="4.5703125" customWidth="1"/>
    <col min="45" max="53" width="3.5703125" customWidth="1"/>
  </cols>
  <sheetData>
    <row r="1" spans="1:53" x14ac:dyDescent="0.25">
      <c r="A1" s="40" t="s">
        <v>70</v>
      </c>
      <c r="B1" s="34" t="s">
        <v>71</v>
      </c>
      <c r="C1" s="34"/>
      <c r="D1" s="34"/>
      <c r="E1" s="34"/>
      <c r="F1" s="39" t="s">
        <v>72</v>
      </c>
      <c r="G1" s="34" t="s">
        <v>73</v>
      </c>
      <c r="H1" s="34"/>
      <c r="I1" s="34"/>
      <c r="J1" s="39" t="s">
        <v>74</v>
      </c>
      <c r="K1" s="34" t="s">
        <v>75</v>
      </c>
      <c r="L1" s="34"/>
      <c r="M1" s="34"/>
      <c r="N1" s="32"/>
      <c r="O1" s="34" t="s">
        <v>76</v>
      </c>
      <c r="P1" s="34"/>
      <c r="Q1" s="34"/>
      <c r="R1" s="34"/>
      <c r="S1" s="39" t="s">
        <v>77</v>
      </c>
      <c r="T1" s="34" t="s">
        <v>78</v>
      </c>
      <c r="U1" s="34"/>
      <c r="V1" s="34"/>
      <c r="W1" s="39" t="s">
        <v>79</v>
      </c>
      <c r="X1" s="34" t="s">
        <v>80</v>
      </c>
      <c r="Y1" s="34"/>
      <c r="Z1" s="34"/>
      <c r="AA1" s="39" t="s">
        <v>81</v>
      </c>
      <c r="AB1" s="34" t="s">
        <v>82</v>
      </c>
      <c r="AC1" s="34"/>
      <c r="AD1" s="34"/>
      <c r="AE1" s="34"/>
      <c r="AF1" s="39" t="s">
        <v>83</v>
      </c>
      <c r="AG1" s="34" t="s">
        <v>84</v>
      </c>
      <c r="AH1" s="34"/>
      <c r="AI1" s="34"/>
      <c r="AJ1" s="39" t="s">
        <v>85</v>
      </c>
      <c r="AK1" s="34" t="s">
        <v>86</v>
      </c>
      <c r="AL1" s="34"/>
      <c r="AM1" s="34"/>
      <c r="AN1" s="34"/>
      <c r="AO1" s="34" t="s">
        <v>87</v>
      </c>
      <c r="AP1" s="34"/>
      <c r="AQ1" s="34"/>
      <c r="AR1" s="34"/>
      <c r="AS1" s="39" t="s">
        <v>88</v>
      </c>
      <c r="AT1" s="34" t="s">
        <v>89</v>
      </c>
      <c r="AU1" s="34"/>
      <c r="AV1" s="34"/>
      <c r="AW1" s="39" t="s">
        <v>90</v>
      </c>
      <c r="AX1" s="34" t="s">
        <v>91</v>
      </c>
      <c r="AY1" s="34"/>
      <c r="AZ1" s="34"/>
      <c r="BA1" s="34"/>
    </row>
    <row r="2" spans="1:53" ht="15.75" x14ac:dyDescent="0.25">
      <c r="A2" s="40"/>
      <c r="B2" s="20">
        <v>7</v>
      </c>
      <c r="C2" s="20">
        <v>14</v>
      </c>
      <c r="D2" s="20">
        <v>21</v>
      </c>
      <c r="E2" s="20">
        <v>28</v>
      </c>
      <c r="F2" s="39"/>
      <c r="G2" s="20">
        <v>12</v>
      </c>
      <c r="H2" s="20">
        <v>19</v>
      </c>
      <c r="I2" s="20">
        <v>26</v>
      </c>
      <c r="J2" s="39"/>
      <c r="K2" s="20">
        <v>9</v>
      </c>
      <c r="L2" s="20">
        <v>16</v>
      </c>
      <c r="M2" s="20">
        <v>23</v>
      </c>
      <c r="N2" s="20">
        <v>30</v>
      </c>
      <c r="O2" s="20">
        <v>7</v>
      </c>
      <c r="P2" s="20">
        <v>14</v>
      </c>
      <c r="Q2" s="20">
        <v>21</v>
      </c>
      <c r="R2" s="20">
        <v>28</v>
      </c>
      <c r="S2" s="39"/>
      <c r="T2" s="20">
        <v>11</v>
      </c>
      <c r="U2" s="20">
        <v>18</v>
      </c>
      <c r="V2" s="20">
        <v>25</v>
      </c>
      <c r="W2" s="39"/>
      <c r="X2" s="20">
        <v>8</v>
      </c>
      <c r="Y2" s="20">
        <v>15</v>
      </c>
      <c r="Z2" s="20">
        <v>22</v>
      </c>
      <c r="AA2" s="39"/>
      <c r="AB2" s="20">
        <v>8</v>
      </c>
      <c r="AC2" s="20">
        <v>15</v>
      </c>
      <c r="AD2" s="20">
        <v>22</v>
      </c>
      <c r="AE2" s="20">
        <v>29</v>
      </c>
      <c r="AF2" s="39"/>
      <c r="AG2" s="20">
        <v>12</v>
      </c>
      <c r="AH2" s="20">
        <v>19</v>
      </c>
      <c r="AI2" s="20">
        <v>23</v>
      </c>
      <c r="AJ2" s="39"/>
      <c r="AK2" s="20">
        <v>10</v>
      </c>
      <c r="AL2" s="20">
        <v>17</v>
      </c>
      <c r="AM2" s="20">
        <v>24</v>
      </c>
      <c r="AN2" s="20">
        <v>31</v>
      </c>
      <c r="AO2" s="20">
        <v>7</v>
      </c>
      <c r="AP2" s="20">
        <v>14</v>
      </c>
      <c r="AQ2" s="20">
        <v>21</v>
      </c>
      <c r="AR2" s="20">
        <v>28</v>
      </c>
      <c r="AS2" s="39"/>
      <c r="AT2" s="20">
        <v>12</v>
      </c>
      <c r="AU2" s="20">
        <v>19</v>
      </c>
      <c r="AV2" s="20">
        <v>26</v>
      </c>
      <c r="AW2" s="39"/>
      <c r="AX2" s="20">
        <v>9</v>
      </c>
      <c r="AY2" s="20">
        <v>16</v>
      </c>
      <c r="AZ2" s="20">
        <v>23</v>
      </c>
      <c r="BA2" s="20">
        <v>31</v>
      </c>
    </row>
    <row r="3" spans="1:53" ht="31.5" customHeight="1" x14ac:dyDescent="0.25">
      <c r="A3" s="40"/>
      <c r="B3" s="20">
        <v>1</v>
      </c>
      <c r="C3" s="20">
        <v>8</v>
      </c>
      <c r="D3" s="20">
        <v>15</v>
      </c>
      <c r="E3" s="20">
        <v>22</v>
      </c>
      <c r="F3" s="39"/>
      <c r="G3" s="20">
        <v>6</v>
      </c>
      <c r="H3" s="20">
        <v>13</v>
      </c>
      <c r="I3" s="20">
        <v>20</v>
      </c>
      <c r="J3" s="39"/>
      <c r="K3" s="20">
        <v>3</v>
      </c>
      <c r="L3" s="20">
        <v>10</v>
      </c>
      <c r="M3" s="20">
        <v>17</v>
      </c>
      <c r="N3" s="20">
        <v>24</v>
      </c>
      <c r="O3" s="20">
        <v>1</v>
      </c>
      <c r="P3" s="20">
        <v>8</v>
      </c>
      <c r="Q3" s="20">
        <v>15</v>
      </c>
      <c r="R3" s="20">
        <v>22</v>
      </c>
      <c r="S3" s="39"/>
      <c r="T3" s="20">
        <v>5</v>
      </c>
      <c r="U3" s="20">
        <v>12</v>
      </c>
      <c r="V3" s="20">
        <v>19</v>
      </c>
      <c r="W3" s="39"/>
      <c r="X3" s="20">
        <v>2</v>
      </c>
      <c r="Y3" s="20">
        <v>9</v>
      </c>
      <c r="Z3" s="20">
        <v>16</v>
      </c>
      <c r="AA3" s="39"/>
      <c r="AB3" s="20">
        <v>2</v>
      </c>
      <c r="AC3" s="20">
        <v>9</v>
      </c>
      <c r="AD3" s="20">
        <v>16</v>
      </c>
      <c r="AE3" s="20">
        <v>23</v>
      </c>
      <c r="AF3" s="39"/>
      <c r="AG3" s="20">
        <v>6</v>
      </c>
      <c r="AH3" s="20">
        <v>13</v>
      </c>
      <c r="AI3" s="20">
        <v>20</v>
      </c>
      <c r="AJ3" s="39"/>
      <c r="AK3" s="20">
        <v>4</v>
      </c>
      <c r="AL3" s="20">
        <v>11</v>
      </c>
      <c r="AM3" s="20">
        <v>18</v>
      </c>
      <c r="AN3" s="20">
        <v>25</v>
      </c>
      <c r="AO3" s="20">
        <v>1</v>
      </c>
      <c r="AP3" s="20">
        <v>8</v>
      </c>
      <c r="AQ3" s="20">
        <v>15</v>
      </c>
      <c r="AR3" s="20">
        <v>22</v>
      </c>
      <c r="AS3" s="39"/>
      <c r="AT3" s="20">
        <v>6</v>
      </c>
      <c r="AU3" s="20">
        <v>13</v>
      </c>
      <c r="AV3" s="20">
        <v>20</v>
      </c>
      <c r="AW3" s="39"/>
      <c r="AX3" s="20">
        <v>3</v>
      </c>
      <c r="AY3" s="20">
        <v>10</v>
      </c>
      <c r="AZ3" s="20">
        <v>17</v>
      </c>
      <c r="BA3" s="20">
        <v>24</v>
      </c>
    </row>
    <row r="4" spans="1:53" x14ac:dyDescent="0.25">
      <c r="A4" s="31" t="s">
        <v>92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  <c r="Y4" s="1">
        <v>24</v>
      </c>
      <c r="Z4" s="1">
        <v>25</v>
      </c>
      <c r="AA4" s="1">
        <v>26</v>
      </c>
      <c r="AB4" s="1">
        <v>27</v>
      </c>
      <c r="AC4" s="1">
        <v>28</v>
      </c>
      <c r="AD4" s="1">
        <v>29</v>
      </c>
      <c r="AE4" s="1">
        <v>30</v>
      </c>
      <c r="AF4" s="1">
        <v>31</v>
      </c>
      <c r="AG4" s="1">
        <v>32</v>
      </c>
      <c r="AH4" s="1">
        <v>33</v>
      </c>
      <c r="AI4" s="1">
        <v>34</v>
      </c>
      <c r="AJ4" s="1">
        <v>35</v>
      </c>
      <c r="AK4" s="1">
        <v>36</v>
      </c>
      <c r="AL4" s="1">
        <v>37</v>
      </c>
      <c r="AM4" s="1">
        <v>38</v>
      </c>
      <c r="AN4" s="1">
        <v>39</v>
      </c>
      <c r="AO4" s="1">
        <v>40</v>
      </c>
      <c r="AP4" s="1">
        <v>41</v>
      </c>
      <c r="AQ4" s="1">
        <v>42</v>
      </c>
      <c r="AR4" s="1">
        <v>43</v>
      </c>
      <c r="AS4" s="1">
        <v>44</v>
      </c>
      <c r="AT4" s="1">
        <v>45</v>
      </c>
      <c r="AU4" s="1">
        <v>46</v>
      </c>
      <c r="AV4" s="1">
        <v>47</v>
      </c>
      <c r="AW4" s="1">
        <v>48</v>
      </c>
      <c r="AX4" s="1">
        <v>49</v>
      </c>
      <c r="AY4" s="1">
        <v>50</v>
      </c>
      <c r="AZ4" s="1">
        <v>51</v>
      </c>
      <c r="BA4" s="1">
        <v>52</v>
      </c>
    </row>
    <row r="5" spans="1:53" ht="45" x14ac:dyDescent="0.25">
      <c r="A5" s="30" t="s">
        <v>93</v>
      </c>
      <c r="B5" s="30" t="s">
        <v>95</v>
      </c>
      <c r="C5" s="30" t="s">
        <v>95</v>
      </c>
      <c r="D5" s="30" t="s">
        <v>95</v>
      </c>
      <c r="E5" s="30" t="s">
        <v>94</v>
      </c>
      <c r="F5" s="30" t="s">
        <v>94</v>
      </c>
      <c r="G5" s="30" t="s">
        <v>94</v>
      </c>
      <c r="H5" s="30" t="s">
        <v>94</v>
      </c>
      <c r="I5" s="30" t="s">
        <v>94</v>
      </c>
      <c r="J5" s="30" t="s">
        <v>94</v>
      </c>
      <c r="K5" s="30" t="s">
        <v>94</v>
      </c>
      <c r="L5" s="30" t="s">
        <v>94</v>
      </c>
      <c r="M5" s="30" t="s">
        <v>94</v>
      </c>
      <c r="N5" s="30" t="s">
        <v>94</v>
      </c>
      <c r="O5" s="30" t="s">
        <v>94</v>
      </c>
      <c r="P5" s="30" t="s">
        <v>94</v>
      </c>
      <c r="Q5" s="30" t="s">
        <v>94</v>
      </c>
      <c r="R5" s="30" t="s">
        <v>94</v>
      </c>
      <c r="S5" s="30" t="s">
        <v>96</v>
      </c>
      <c r="T5" s="30" t="s">
        <v>96</v>
      </c>
      <c r="U5" s="30" t="s">
        <v>94</v>
      </c>
      <c r="V5" s="30" t="s">
        <v>97</v>
      </c>
      <c r="W5" s="30" t="s">
        <v>97</v>
      </c>
      <c r="X5" s="30" t="s">
        <v>97</v>
      </c>
      <c r="Y5" s="30" t="s">
        <v>97</v>
      </c>
      <c r="Z5" s="30" t="s">
        <v>97</v>
      </c>
      <c r="AA5" s="29" t="s">
        <v>100</v>
      </c>
      <c r="AB5" s="30" t="s">
        <v>94</v>
      </c>
      <c r="AC5" s="30" t="s">
        <v>94</v>
      </c>
      <c r="AD5" s="30" t="s">
        <v>94</v>
      </c>
      <c r="AE5" s="30" t="s">
        <v>94</v>
      </c>
      <c r="AF5" s="30" t="s">
        <v>94</v>
      </c>
      <c r="AG5" s="30" t="s">
        <v>94</v>
      </c>
      <c r="AH5" s="30" t="s">
        <v>94</v>
      </c>
      <c r="AI5" s="30" t="s">
        <v>94</v>
      </c>
      <c r="AJ5" s="30" t="s">
        <v>94</v>
      </c>
      <c r="AK5" s="30" t="s">
        <v>101</v>
      </c>
      <c r="AL5" s="30" t="s">
        <v>97</v>
      </c>
      <c r="AM5" s="30" t="s">
        <v>97</v>
      </c>
      <c r="AN5" s="30" t="s">
        <v>97</v>
      </c>
      <c r="AO5" s="30" t="s">
        <v>97</v>
      </c>
      <c r="AP5" s="30" t="s">
        <v>97</v>
      </c>
      <c r="AQ5" s="29" t="s">
        <v>98</v>
      </c>
      <c r="AR5" s="29"/>
      <c r="AS5" s="30" t="s">
        <v>96</v>
      </c>
      <c r="AT5" s="30" t="s">
        <v>96</v>
      </c>
      <c r="AU5" s="30" t="s">
        <v>96</v>
      </c>
      <c r="AV5" s="30" t="s">
        <v>96</v>
      </c>
      <c r="AW5" s="30" t="s">
        <v>96</v>
      </c>
      <c r="AX5" s="30" t="s">
        <v>96</v>
      </c>
      <c r="AY5" s="30" t="s">
        <v>96</v>
      </c>
      <c r="AZ5" s="30" t="s">
        <v>96</v>
      </c>
      <c r="BA5" s="30" t="s">
        <v>96</v>
      </c>
    </row>
    <row r="6" spans="1:53" ht="60" x14ac:dyDescent="0.25">
      <c r="A6" s="28" t="s">
        <v>99</v>
      </c>
      <c r="B6" s="30" t="s">
        <v>95</v>
      </c>
      <c r="C6" s="30" t="s">
        <v>94</v>
      </c>
      <c r="D6" s="30" t="s">
        <v>94</v>
      </c>
      <c r="E6" s="30" t="s">
        <v>94</v>
      </c>
      <c r="F6" s="30" t="s">
        <v>94</v>
      </c>
      <c r="G6" s="30" t="s">
        <v>94</v>
      </c>
      <c r="H6" s="30" t="s">
        <v>94</v>
      </c>
      <c r="I6" s="30" t="s">
        <v>94</v>
      </c>
      <c r="J6" s="30" t="s">
        <v>94</v>
      </c>
      <c r="K6" s="30" t="s">
        <v>94</v>
      </c>
      <c r="L6" s="30" t="s">
        <v>97</v>
      </c>
      <c r="M6" s="30" t="s">
        <v>97</v>
      </c>
      <c r="N6" s="29" t="s">
        <v>102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29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</row>
  </sheetData>
  <mergeCells count="22">
    <mergeCell ref="AA1:AA3"/>
    <mergeCell ref="A1:A3"/>
    <mergeCell ref="B1:E1"/>
    <mergeCell ref="F1:F3"/>
    <mergeCell ref="G1:I1"/>
    <mergeCell ref="J1:J3"/>
    <mergeCell ref="K1:M1"/>
    <mergeCell ref="O1:R1"/>
    <mergeCell ref="S1:S3"/>
    <mergeCell ref="T1:V1"/>
    <mergeCell ref="W1:W3"/>
    <mergeCell ref="X1:Z1"/>
    <mergeCell ref="AS1:AS3"/>
    <mergeCell ref="AT1:AV1"/>
    <mergeCell ref="AW1:AW3"/>
    <mergeCell ref="AX1:BA1"/>
    <mergeCell ref="AB1:AE1"/>
    <mergeCell ref="AF1:AF3"/>
    <mergeCell ref="AG1:AI1"/>
    <mergeCell ref="AJ1:AJ3"/>
    <mergeCell ref="AK1:AN1"/>
    <mergeCell ref="AO1:A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</vt:lpstr>
      <vt:lpstr>графік</vt:lpstr>
      <vt:lpstr>план!Область_печати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2022-09-20T13:41:22Z</cp:lastPrinted>
  <dcterms:created xsi:type="dcterms:W3CDTF">2022-06-20T10:49:30Z</dcterms:created>
  <dcterms:modified xsi:type="dcterms:W3CDTF">2022-09-20T13:41:36Z</dcterms:modified>
</cp:coreProperties>
</file>